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56" windowWidth="15480" windowHeight="9570" tabRatio="774" activeTab="0"/>
  </bookViews>
  <sheets>
    <sheet name="RESUMEN TEORICO" sheetId="1" r:id="rId1"/>
    <sheet name="DATOS Y CALCULOS" sheetId="2" r:id="rId2"/>
    <sheet name="MATRIZ BCG" sheetId="3" r:id="rId3"/>
    <sheet name="OBSERVACIONES" sheetId="4" r:id="rId4"/>
  </sheets>
  <definedNames/>
  <calcPr fullCalcOnLoad="1"/>
</workbook>
</file>

<file path=xl/sharedStrings.xml><?xml version="1.0" encoding="utf-8"?>
<sst xmlns="http://schemas.openxmlformats.org/spreadsheetml/2006/main" count="121" uniqueCount="92">
  <si>
    <t>TASA CRECIMIENTO MERCADO</t>
  </si>
  <si>
    <t>CUOTA MERCADO RELATIVA</t>
  </si>
  <si>
    <t>PESOS MUERTOS</t>
  </si>
  <si>
    <t>ESTRELLAS</t>
  </si>
  <si>
    <t>DILEMAS</t>
  </si>
  <si>
    <t>VACAS</t>
  </si>
  <si>
    <t>ALTA</t>
  </si>
  <si>
    <t>BAJA</t>
  </si>
  <si>
    <t>Ventas en ascenso</t>
  </si>
  <si>
    <t>Genera déficit de fondos</t>
  </si>
  <si>
    <t>Ventas altas</t>
  </si>
  <si>
    <t>Cuota de mercado consolidada</t>
  </si>
  <si>
    <t>Generación de fondos</t>
  </si>
  <si>
    <t>Entrada en beneficios</t>
  </si>
  <si>
    <t>CRECIMIENTO</t>
  </si>
  <si>
    <t>ESTANCAMIENTO</t>
  </si>
  <si>
    <t>Poca necesidad de fondos</t>
  </si>
  <si>
    <t>Gran cuota de mercado</t>
  </si>
  <si>
    <t>Recogida de frutos de inversiones ant.</t>
  </si>
  <si>
    <t>Madurez del sector</t>
  </si>
  <si>
    <t>Producto en declive</t>
  </si>
  <si>
    <t>Retirada estratégica</t>
  </si>
  <si>
    <t>Consume pocos recursos</t>
  </si>
  <si>
    <t>Opción: desinvertir</t>
  </si>
  <si>
    <t>DECLIVE</t>
  </si>
  <si>
    <t>CICLO DE VIDA DE UN PRODUCTO</t>
  </si>
  <si>
    <t>CUADRANTES</t>
  </si>
  <si>
    <t>% CRECIMIENTO MERCADO</t>
  </si>
  <si>
    <t>CUOTA RELATIVA DE MERCADO</t>
  </si>
  <si>
    <t>Poco crecimiento del mercado</t>
  </si>
  <si>
    <t>Exige muchas inversiones</t>
  </si>
  <si>
    <t>INTRODUCCIÓN</t>
  </si>
  <si>
    <t>Este modelo de análisis estratégico fue desarrollado por el Boston Consulting Group (BCG) en los años 70 para analizar el mercado mediante una matriz bidimensional que relaciona la tasa de crecimiento del mercado y la cuota relativa de mercado para cada producto, división o unidad estratégica de negocio</t>
  </si>
  <si>
    <t>En el eje vertical se representa el crecimiento del mercado, mediante una tasa simple. Por ejemplo el % de crecimiento desde la misma fecha del año anterior de menos a más a partir del eje de coordenadas.</t>
  </si>
  <si>
    <t>MATRIZ DE CRECIMIENTO - CUOTA DE MERCADO - BCG</t>
  </si>
  <si>
    <t>Gasto en I+D</t>
  </si>
  <si>
    <t>Gasto en comercializ. y formación</t>
  </si>
  <si>
    <t>Aprovechamiento curva experiencia</t>
  </si>
  <si>
    <t>CASILLAS MATRIZ BCG</t>
  </si>
  <si>
    <t xml:space="preserve">t </t>
  </si>
  <si>
    <r>
      <t>t</t>
    </r>
    <r>
      <rPr>
        <vertAlign val="subscript"/>
        <sz val="10"/>
        <rFont val="Arial"/>
        <family val="2"/>
      </rPr>
      <t>-1</t>
    </r>
  </si>
  <si>
    <r>
      <t xml:space="preserve"> = (t-t</t>
    </r>
    <r>
      <rPr>
        <vertAlign val="subscript"/>
        <sz val="10"/>
        <rFont val="Arial"/>
        <family val="2"/>
      </rPr>
      <t>-1</t>
    </r>
    <r>
      <rPr>
        <sz val="10"/>
        <rFont val="Arial"/>
        <family val="0"/>
      </rPr>
      <t>)/t</t>
    </r>
    <r>
      <rPr>
        <vertAlign val="subscript"/>
        <sz val="10"/>
        <rFont val="Arial"/>
        <family val="2"/>
      </rPr>
      <t>-1</t>
    </r>
  </si>
  <si>
    <t>a</t>
  </si>
  <si>
    <t>b</t>
  </si>
  <si>
    <t xml:space="preserve"> = a/b</t>
  </si>
  <si>
    <t>PROPORCIÓN CARTERA NEGOCIO</t>
  </si>
  <si>
    <t>MADUREZ</t>
  </si>
  <si>
    <t>OBSERVACIONES</t>
  </si>
  <si>
    <t>ZONA</t>
  </si>
  <si>
    <t>DILEMA</t>
  </si>
  <si>
    <t>UNIDAD ESTRATÉGICA</t>
  </si>
  <si>
    <t>Si trazamos una línea horizontal para un determinado crecimiento (por ejemplo 10%) y una vertical para una determinada cuota relativa de mercado (por ejemplo 1),  el resultado es una matriz de cuatro casillas donde se representan los óvalos de cada unidad estratégica de negocio ubicados  en función del  la tasa de crecimiento y cuota de mercado correspondiente, y del tamaño proporcional  al total de la cartera de negocio que estamos analizando. Su posición nos indica en que etapa evolutiva se encuentran conforme al siguiente gráfico. La fechas indican la secuencia evolutiva normal.</t>
  </si>
  <si>
    <t>RENTABILIDAD</t>
  </si>
  <si>
    <t>FLUJO CAJA</t>
  </si>
  <si>
    <t>ESTRATEGIA</t>
  </si>
  <si>
    <t>INVERSION</t>
  </si>
  <si>
    <t>ALTAMENTE POSITIVO</t>
  </si>
  <si>
    <t xml:space="preserve">MANTENER </t>
  </si>
  <si>
    <t>NULA</t>
  </si>
  <si>
    <t>POSITIVO</t>
  </si>
  <si>
    <t>NEGATIVA</t>
  </si>
  <si>
    <t>MUY ALTA</t>
  </si>
  <si>
    <t>NEGATIVO</t>
  </si>
  <si>
    <t>INVERTIR</t>
  </si>
  <si>
    <t>BAJO</t>
  </si>
  <si>
    <t>DESINVERTIR</t>
  </si>
  <si>
    <t>PRODUCTOS</t>
  </si>
  <si>
    <t>PRODUCTO A</t>
  </si>
  <si>
    <t>PRODUCTO B</t>
  </si>
  <si>
    <t>PRODUCTO C</t>
  </si>
  <si>
    <t>PRODUCTO D</t>
  </si>
  <si>
    <t>PRODUCTO E</t>
  </si>
  <si>
    <t>TOTALES</t>
  </si>
  <si>
    <t xml:space="preserve">VENTAS </t>
  </si>
  <si>
    <t>VENTAS LIDER</t>
  </si>
  <si>
    <t>VENTAS SECTOR AÑO ANTERIOR</t>
  </si>
  <si>
    <t>VENTAS SECTOR AÑO ACTUAL</t>
  </si>
  <si>
    <t>En el eje horizontal se representa la participación relativa que tiene cada producto o negocio, calculada frente al lider del sector o, como en este caso, frente al mayor competidor de la empresa analizada.  Muestra por  tanto la fortaleza o debilidad de la firma en esa actividad. Se representa en escala logarítmica, de más a menos a partir del eje de coordenadas, para que el dato sea consistente con la curva de experiencia.</t>
  </si>
  <si>
    <t>ESTRELLA</t>
  </si>
  <si>
    <t>PESO MUERTO</t>
  </si>
  <si>
    <t xml:space="preserve">BAJA   </t>
  </si>
  <si>
    <t>CARTERA DE PRODUCTOS EMPRESA ……..</t>
  </si>
  <si>
    <t>www.economia-excel.com</t>
  </si>
  <si>
    <t>ACTUALIZACION DEL GRAFICO: MATRIZ BCG</t>
  </si>
  <si>
    <t>1.- Ir a la hoja MATRIZ BCG</t>
  </si>
  <si>
    <t>2.- Utilizar el menú Gráficos / Datos de origen…</t>
  </si>
  <si>
    <t>3.- Agregar serie</t>
  </si>
  <si>
    <t>6.- Valores de X = celda de DATOS Y CALCULOS, columna $H, fila la que corresponda.</t>
  </si>
  <si>
    <t>7.- Tamaños = celda de DATOS Y CALCULOS, columna $G, fila la que corresponda.</t>
  </si>
  <si>
    <t>5.- Valores de Y = celda de DATOS Y CALCULOS, columna $I, fila la que corresponda.</t>
  </si>
  <si>
    <t>Para actualizar el gráfico (de burbujas), cuando sea necesario incluir más datos, seguir los siguientes pasos:</t>
  </si>
  <si>
    <t>4.- Nombre = celda de DATOS Y CALCULOS, columna $B,  fila la que corresponda.</t>
  </si>
</sst>
</file>

<file path=xl/styles.xml><?xml version="1.0" encoding="utf-8"?>
<styleSheet xmlns="http://schemas.openxmlformats.org/spreadsheetml/2006/main">
  <numFmts count="1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0">
    <font>
      <sz val="10"/>
      <name val="Arial"/>
      <family val="0"/>
    </font>
    <font>
      <sz val="8"/>
      <name val="Arial"/>
      <family val="0"/>
    </font>
    <font>
      <b/>
      <sz val="10"/>
      <name val="Arial"/>
      <family val="2"/>
    </font>
    <font>
      <b/>
      <sz val="10"/>
      <color indexed="12"/>
      <name val="Arial"/>
      <family val="2"/>
    </font>
    <font>
      <b/>
      <sz val="12"/>
      <color indexed="12"/>
      <name val="Arial"/>
      <family val="2"/>
    </font>
    <font>
      <vertAlign val="subscript"/>
      <sz val="10"/>
      <name val="Arial"/>
      <family val="2"/>
    </font>
    <font>
      <b/>
      <sz val="9"/>
      <name val="Arial"/>
      <family val="2"/>
    </font>
    <font>
      <sz val="9"/>
      <name val="Arial"/>
      <family val="0"/>
    </font>
    <font>
      <b/>
      <sz val="11"/>
      <color indexed="12"/>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0"/>
    </font>
    <font>
      <sz val="13.5"/>
      <color indexed="12"/>
      <name val="Arial"/>
      <family val="0"/>
    </font>
    <font>
      <b/>
      <sz val="10.75"/>
      <color indexed="8"/>
      <name val="Arial"/>
      <family val="0"/>
    </font>
    <font>
      <sz val="10.5"/>
      <color indexed="12"/>
      <name val="Arial"/>
      <family val="0"/>
    </font>
    <font>
      <b/>
      <sz val="11.75"/>
      <color indexed="12"/>
      <name val="Arial"/>
      <family val="0"/>
    </font>
    <font>
      <b/>
      <sz val="8"/>
      <color indexed="9"/>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right style="thick"/>
      <top style="thick"/>
      <bottom style="thick"/>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9"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1">
    <xf numFmtId="0" fontId="0" fillId="0" borderId="0" xfId="0" applyAlignment="1">
      <alignment/>
    </xf>
    <xf numFmtId="0" fontId="0" fillId="0" borderId="0" xfId="0" applyAlignment="1">
      <alignmen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left" wrapText="1" indent="1"/>
    </xf>
    <xf numFmtId="0" fontId="3" fillId="0" borderId="14" xfId="0" applyFont="1" applyBorder="1" applyAlignment="1">
      <alignment horizontal="center" vertical="center" wrapText="1"/>
    </xf>
    <xf numFmtId="0" fontId="0" fillId="0" borderId="15" xfId="0" applyBorder="1" applyAlignment="1">
      <alignment horizontal="center" vertical="center" textRotation="90" wrapText="1"/>
    </xf>
    <xf numFmtId="0" fontId="2" fillId="0" borderId="13" xfId="0" applyFont="1" applyBorder="1" applyAlignment="1">
      <alignment horizontal="center" wrapText="1"/>
    </xf>
    <xf numFmtId="0" fontId="3" fillId="0" borderId="13" xfId="0" applyFont="1" applyBorder="1" applyAlignment="1">
      <alignment wrapText="1"/>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center" wrapText="1"/>
    </xf>
    <xf numFmtId="0" fontId="2" fillId="0" borderId="16" xfId="0" applyFont="1" applyFill="1" applyBorder="1" applyAlignment="1">
      <alignment horizontal="center" wrapText="1"/>
    </xf>
    <xf numFmtId="0" fontId="0" fillId="0" borderId="17" xfId="0" applyFill="1" applyBorder="1" applyAlignment="1">
      <alignment horizontal="center" wrapText="1"/>
    </xf>
    <xf numFmtId="0" fontId="0" fillId="0" borderId="0" xfId="0" applyFill="1" applyBorder="1" applyAlignment="1">
      <alignment horizontal="center" wrapText="1"/>
    </xf>
    <xf numFmtId="0" fontId="0" fillId="0" borderId="18" xfId="0" applyFill="1" applyBorder="1" applyAlignment="1">
      <alignment horizontal="center" wrapText="1"/>
    </xf>
    <xf numFmtId="0" fontId="0" fillId="0" borderId="17"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2" fontId="0" fillId="0" borderId="0" xfId="0" applyNumberFormat="1" applyFill="1" applyBorder="1" applyAlignment="1">
      <alignment/>
    </xf>
    <xf numFmtId="0" fontId="0" fillId="0" borderId="18" xfId="0" applyFill="1" applyBorder="1" applyAlignment="1">
      <alignment/>
    </xf>
    <xf numFmtId="0" fontId="0" fillId="0" borderId="19" xfId="0" applyFill="1" applyBorder="1" applyAlignment="1">
      <alignment/>
    </xf>
    <xf numFmtId="3" fontId="2" fillId="0" borderId="19" xfId="0" applyNumberFormat="1" applyFont="1" applyFill="1" applyBorder="1" applyAlignment="1">
      <alignment/>
    </xf>
    <xf numFmtId="9" fontId="2" fillId="0" borderId="19" xfId="0" applyNumberFormat="1" applyFont="1" applyFill="1" applyBorder="1" applyAlignment="1">
      <alignment/>
    </xf>
    <xf numFmtId="0" fontId="0" fillId="0" borderId="20" xfId="0" applyFill="1" applyBorder="1" applyAlignment="1">
      <alignment/>
    </xf>
    <xf numFmtId="0" fontId="6" fillId="0" borderId="21" xfId="0" applyFont="1" applyFill="1" applyBorder="1" applyAlignment="1">
      <alignment horizontal="center" wrapText="1"/>
    </xf>
    <xf numFmtId="0" fontId="7" fillId="0" borderId="18" xfId="0" applyFont="1" applyFill="1" applyBorder="1" applyAlignment="1">
      <alignment/>
    </xf>
    <xf numFmtId="0" fontId="2" fillId="0" borderId="0" xfId="0" applyFont="1" applyAlignment="1">
      <alignment/>
    </xf>
    <xf numFmtId="0" fontId="0" fillId="33" borderId="0" xfId="0" applyFill="1" applyAlignment="1">
      <alignment wrapText="1"/>
    </xf>
    <xf numFmtId="0" fontId="2" fillId="0" borderId="18" xfId="0" applyFont="1" applyFill="1" applyBorder="1" applyAlignment="1">
      <alignment horizontal="center"/>
    </xf>
    <xf numFmtId="0" fontId="2" fillId="0" borderId="0" xfId="0" applyFont="1" applyAlignment="1">
      <alignment/>
    </xf>
    <xf numFmtId="0" fontId="2" fillId="33" borderId="0" xfId="0" applyFont="1" applyFill="1" applyAlignment="1">
      <alignment/>
    </xf>
    <xf numFmtId="0" fontId="6" fillId="0" borderId="17" xfId="0" applyFont="1" applyFill="1" applyBorder="1" applyAlignment="1">
      <alignment horizontal="center"/>
    </xf>
    <xf numFmtId="0" fontId="6" fillId="0" borderId="0" xfId="0" applyFont="1" applyFill="1" applyBorder="1" applyAlignment="1">
      <alignment horizontal="center"/>
    </xf>
    <xf numFmtId="0" fontId="6" fillId="0" borderId="22" xfId="0" applyFont="1" applyFill="1" applyBorder="1" applyAlignment="1">
      <alignment horizontal="center" wrapText="1"/>
    </xf>
    <xf numFmtId="0" fontId="7" fillId="0" borderId="17" xfId="0" applyFont="1" applyFill="1" applyBorder="1" applyAlignment="1">
      <alignment/>
    </xf>
    <xf numFmtId="0" fontId="0" fillId="0" borderId="23" xfId="0" applyFill="1" applyBorder="1" applyAlignment="1">
      <alignment/>
    </xf>
    <xf numFmtId="0" fontId="9" fillId="33" borderId="0" xfId="45" applyFill="1" applyAlignment="1" applyProtection="1">
      <alignment/>
      <protection/>
    </xf>
    <xf numFmtId="0" fontId="7" fillId="0" borderId="1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0" fillId="0" borderId="18" xfId="0" applyFill="1" applyBorder="1" applyAlignment="1" applyProtection="1">
      <alignment horizontal="justify" vertical="center" wrapText="1"/>
      <protection locked="0"/>
    </xf>
    <xf numFmtId="0" fontId="7" fillId="0" borderId="23"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0" fillId="0" borderId="20" xfId="0" applyFill="1" applyBorder="1" applyAlignment="1" applyProtection="1">
      <alignment horizontal="justify" vertical="center" wrapText="1"/>
      <protection locked="0"/>
    </xf>
    <xf numFmtId="0" fontId="2" fillId="0" borderId="22" xfId="0" applyFont="1" applyBorder="1" applyAlignment="1">
      <alignment/>
    </xf>
    <xf numFmtId="0" fontId="2" fillId="0" borderId="21" xfId="0" applyFont="1" applyBorder="1" applyAlignment="1">
      <alignment/>
    </xf>
    <xf numFmtId="0" fontId="2" fillId="0" borderId="16" xfId="0" applyFont="1"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23"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horizontal="justify" vertical="center" wrapText="1"/>
    </xf>
    <xf numFmtId="0" fontId="0" fillId="0" borderId="24" xfId="0" applyBorder="1" applyAlignment="1">
      <alignment wrapText="1"/>
    </xf>
    <xf numFmtId="0" fontId="0" fillId="0" borderId="25" xfId="0" applyBorder="1" applyAlignment="1">
      <alignment wrapText="1"/>
    </xf>
    <xf numFmtId="0" fontId="8" fillId="0" borderId="0" xfId="0" applyFont="1" applyAlignment="1">
      <alignment horizontal="center"/>
    </xf>
    <xf numFmtId="0" fontId="0" fillId="0" borderId="0" xfId="0" applyAlignment="1">
      <alignment/>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0" xfId="0" applyAlignment="1">
      <alignment wrapText="1"/>
    </xf>
    <xf numFmtId="0" fontId="2" fillId="0" borderId="15" xfId="0" applyFont="1" applyBorder="1" applyAlignment="1">
      <alignment horizontal="center" wrapText="1"/>
    </xf>
    <xf numFmtId="0" fontId="2" fillId="0" borderId="25" xfId="0" applyFont="1" applyBorder="1" applyAlignment="1">
      <alignment horizontal="center" wrapText="1"/>
    </xf>
    <xf numFmtId="0" fontId="2" fillId="0" borderId="13" xfId="0" applyFont="1" applyBorder="1" applyAlignment="1">
      <alignment textRotation="90"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33" borderId="0" xfId="45" applyFill="1" applyAlignment="1" applyProtection="1">
      <alignment/>
      <protection/>
    </xf>
    <xf numFmtId="0" fontId="2" fillId="33" borderId="0" xfId="0" applyFont="1" applyFill="1" applyAlignment="1">
      <alignment/>
    </xf>
    <xf numFmtId="0" fontId="4" fillId="0" borderId="22" xfId="0" applyFont="1" applyFill="1" applyBorder="1" applyAlignment="1">
      <alignment horizontal="center"/>
    </xf>
    <xf numFmtId="0" fontId="4" fillId="0" borderId="21" xfId="0" applyFont="1" applyFill="1" applyBorder="1" applyAlignment="1">
      <alignment horizontal="center"/>
    </xf>
    <xf numFmtId="0" fontId="4" fillId="0" borderId="16" xfId="0" applyFont="1" applyFill="1" applyBorder="1" applyAlignment="1">
      <alignment horizontal="center"/>
    </xf>
    <xf numFmtId="0" fontId="0" fillId="0" borderId="17" xfId="0" applyFill="1" applyBorder="1" applyAlignment="1">
      <alignment/>
    </xf>
    <xf numFmtId="0" fontId="0" fillId="0" borderId="0" xfId="0" applyFill="1" applyBorder="1" applyAlignment="1">
      <alignment/>
    </xf>
    <xf numFmtId="0" fontId="0" fillId="0" borderId="18"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FF"/>
                </a:solidFill>
                <a:latin typeface="Arial"/>
                <a:ea typeface="Arial"/>
                <a:cs typeface="Arial"/>
              </a:rPr>
              <a:t>                     MATRIZ BCG  EMPRESA…..        </a:t>
            </a:r>
            <a:r>
              <a:rPr lang="en-US" cap="none" sz="800" b="1" i="0" u="none" baseline="0">
                <a:solidFill>
                  <a:srgbClr val="FFFFFF"/>
                </a:solidFill>
                <a:latin typeface="Arial"/>
                <a:ea typeface="Arial"/>
                <a:cs typeface="Arial"/>
              </a:rPr>
              <a:t> . </a:t>
            </a:r>
            <a:r>
              <a:rPr lang="en-US" cap="none" sz="1175" b="1" i="0" u="none" baseline="0">
                <a:solidFill>
                  <a:srgbClr val="0000FF"/>
                </a:solidFill>
                <a:latin typeface="Arial"/>
                <a:ea typeface="Arial"/>
                <a:cs typeface="Arial"/>
              </a:rPr>
              <a:t>                              </a:t>
            </a:r>
          </a:p>
        </c:rich>
      </c:tx>
      <c:layout>
        <c:manualLayout>
          <c:xMode val="factor"/>
          <c:yMode val="factor"/>
          <c:x val="0.0725"/>
          <c:y val="0"/>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2925"/>
          <c:y val="0.11175"/>
          <c:w val="0.85425"/>
          <c:h val="0.83975"/>
        </c:manualLayout>
      </c:layout>
      <c:bubbleChart>
        <c:varyColors val="0"/>
        <c:ser>
          <c:idx val="1"/>
          <c:order val="0"/>
          <c:tx>
            <c:strRef>
              <c:f>'DATOS Y CALCULOS'!$B$7</c:f>
              <c:strCache>
                <c:ptCount val="1"/>
                <c:pt idx="0">
                  <c:v>PRODUCTO 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1"/>
            <c:showCatName val="0"/>
            <c:showSerName val="1"/>
            <c:showPercent val="0"/>
          </c:dLbls>
          <c:xVal>
            <c:numRef>
              <c:f>'DATOS Y CALCULOS'!$I$7</c:f>
              <c:numCache>
                <c:ptCount val="1"/>
                <c:pt idx="0">
                  <c:v>2.1666666666666665</c:v>
                </c:pt>
              </c:numCache>
            </c:numRef>
          </c:xVal>
          <c:yVal>
            <c:numRef>
              <c:f>'DATOS Y CALCULOS'!$H$7</c:f>
              <c:numCache>
                <c:ptCount val="1"/>
                <c:pt idx="0">
                  <c:v>15.384615384615385</c:v>
                </c:pt>
              </c:numCache>
            </c:numRef>
          </c:yVal>
          <c:bubbleSize>
            <c:numRef>
              <c:f>'DATOS Y CALCULOS'!$D$7</c:f>
              <c:numCache>
                <c:ptCount val="1"/>
                <c:pt idx="0">
                  <c:v>0.3117505995203837</c:v>
                </c:pt>
              </c:numCache>
            </c:numRef>
          </c:bubbleSize>
          <c:bubble3D val="1"/>
        </c:ser>
        <c:ser>
          <c:idx val="0"/>
          <c:order val="1"/>
          <c:tx>
            <c:strRef>
              <c:f>'DATOS Y CALCULOS'!$B$8</c:f>
              <c:strCache>
                <c:ptCount val="1"/>
                <c:pt idx="0">
                  <c:v>PRODUCTO B</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1"/>
            <c:showCatName val="0"/>
            <c:showSerName val="1"/>
            <c:showPercent val="0"/>
          </c:dLbls>
          <c:xVal>
            <c:numRef>
              <c:f>'DATOS Y CALCULOS'!$I$8</c:f>
              <c:numCache>
                <c:ptCount val="1"/>
                <c:pt idx="0">
                  <c:v>0.5714285714285714</c:v>
                </c:pt>
              </c:numCache>
            </c:numRef>
          </c:xVal>
          <c:yVal>
            <c:numRef>
              <c:f>'DATOS Y CALCULOS'!$H$8</c:f>
              <c:numCache>
                <c:ptCount val="1"/>
                <c:pt idx="0">
                  <c:v>2.941176470588235</c:v>
                </c:pt>
              </c:numCache>
            </c:numRef>
          </c:yVal>
          <c:bubbleSize>
            <c:numRef>
              <c:f>'DATOS Y CALCULOS'!$D$8</c:f>
              <c:numCache>
                <c:ptCount val="1"/>
                <c:pt idx="0">
                  <c:v>0.47961630695443647</c:v>
                </c:pt>
              </c:numCache>
            </c:numRef>
          </c:bubbleSize>
          <c:bubble3D val="1"/>
        </c:ser>
        <c:ser>
          <c:idx val="2"/>
          <c:order val="2"/>
          <c:tx>
            <c:strRef>
              <c:f>'DATOS Y CALCULOS'!$B$9</c:f>
              <c:strCache>
                <c:ptCount val="1"/>
                <c:pt idx="0">
                  <c:v>PRODUCTO 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1"/>
            <c:showCatName val="0"/>
            <c:showSerName val="1"/>
            <c:showPercent val="0"/>
          </c:dLbls>
          <c:xVal>
            <c:numRef>
              <c:f>'DATOS Y CALCULOS'!$I$9</c:f>
              <c:numCache>
                <c:ptCount val="1"/>
                <c:pt idx="0">
                  <c:v>1.675</c:v>
                </c:pt>
              </c:numCache>
            </c:numRef>
          </c:xVal>
          <c:yVal>
            <c:numRef>
              <c:f>'DATOS Y CALCULOS'!$H$9</c:f>
              <c:numCache>
                <c:ptCount val="1"/>
                <c:pt idx="0">
                  <c:v>1.0101010101010102</c:v>
                </c:pt>
              </c:numCache>
            </c:numRef>
          </c:yVal>
          <c:bubbleSize>
            <c:numRef>
              <c:f>'DATOS Y CALCULOS'!$D$9</c:f>
              <c:numCache>
                <c:ptCount val="1"/>
                <c:pt idx="0">
                  <c:v>0.1606714628297362</c:v>
                </c:pt>
              </c:numCache>
            </c:numRef>
          </c:bubbleSize>
          <c:bubble3D val="1"/>
        </c:ser>
        <c:ser>
          <c:idx val="3"/>
          <c:order val="3"/>
          <c:tx>
            <c:strRef>
              <c:f>'DATOS Y CALCULOS'!$B$10</c:f>
              <c:strCache>
                <c:ptCount val="1"/>
                <c:pt idx="0">
                  <c:v>PRODUCTO 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1"/>
            <c:showCatName val="0"/>
            <c:showSerName val="1"/>
            <c:showPercent val="0"/>
          </c:dLbls>
          <c:xVal>
            <c:numRef>
              <c:f>'DATOS Y CALCULOS'!$I$10</c:f>
              <c:numCache>
                <c:ptCount val="1"/>
                <c:pt idx="0">
                  <c:v>0.4411764705882353</c:v>
                </c:pt>
              </c:numCache>
            </c:numRef>
          </c:xVal>
          <c:yVal>
            <c:numRef>
              <c:f>'DATOS Y CALCULOS'!$H$10</c:f>
              <c:numCache>
                <c:ptCount val="1"/>
                <c:pt idx="0">
                  <c:v>20</c:v>
                </c:pt>
              </c:numCache>
            </c:numRef>
          </c:yVal>
          <c:bubbleSize>
            <c:numRef>
              <c:f>'DATOS Y CALCULOS'!$D$10</c:f>
              <c:numCache>
                <c:ptCount val="1"/>
                <c:pt idx="0">
                  <c:v>0.03597122302158273</c:v>
                </c:pt>
              </c:numCache>
            </c:numRef>
          </c:bubbleSize>
          <c:bubble3D val="1"/>
        </c:ser>
        <c:ser>
          <c:idx val="4"/>
          <c:order val="4"/>
          <c:tx>
            <c:strRef>
              <c:f>'DATOS Y CALCULOS'!$B$11</c:f>
              <c:strCache>
                <c:ptCount val="1"/>
                <c:pt idx="0">
                  <c:v>PRODUCTO 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1"/>
            <c:showCatName val="0"/>
            <c:showSerName val="1"/>
            <c:showPercent val="0"/>
          </c:dLbls>
          <c:xVal>
            <c:numRef>
              <c:f>'DATOS Y CALCULOS'!$I$11</c:f>
              <c:numCache>
                <c:ptCount val="1"/>
                <c:pt idx="0">
                  <c:v>0.5</c:v>
                </c:pt>
              </c:numCache>
            </c:numRef>
          </c:xVal>
          <c:yVal>
            <c:numRef>
              <c:f>'DATOS Y CALCULOS'!$H$11</c:f>
              <c:numCache>
                <c:ptCount val="1"/>
                <c:pt idx="0">
                  <c:v>25</c:v>
                </c:pt>
              </c:numCache>
            </c:numRef>
          </c:yVal>
          <c:bubbleSize>
            <c:numRef>
              <c:f>'DATOS Y CALCULOS'!$D$11</c:f>
              <c:numCache>
                <c:ptCount val="1"/>
                <c:pt idx="0">
                  <c:v>0.011990407673860911</c:v>
                </c:pt>
              </c:numCache>
            </c:numRef>
          </c:bubbleSize>
          <c:bubble3D val="1"/>
        </c:ser>
        <c:axId val="33811019"/>
        <c:axId val="35863716"/>
      </c:bubbleChart>
      <c:valAx>
        <c:axId val="33811019"/>
        <c:scaling>
          <c:logBase val="10"/>
          <c:orientation val="maxMin"/>
          <c:max val="10"/>
          <c:min val="0.1"/>
        </c:scaling>
        <c:axPos val="b"/>
        <c:title>
          <c:tx>
            <c:rich>
              <a:bodyPr vert="horz" rot="0" anchor="ctr"/>
              <a:lstStyle/>
              <a:p>
                <a:pPr algn="ctr">
                  <a:defRPr/>
                </a:pPr>
                <a:r>
                  <a:rPr lang="en-US" cap="none" sz="1075" b="1" i="0" u="none" baseline="0">
                    <a:solidFill>
                      <a:srgbClr val="000000"/>
                    </a:solidFill>
                    <a:latin typeface="Arial"/>
                    <a:ea typeface="Arial"/>
                    <a:cs typeface="Arial"/>
                  </a:rPr>
                  <a:t>Cuota relativa de mercado</a:t>
                </a:r>
              </a:p>
            </c:rich>
          </c:tx>
          <c:layout>
            <c:manualLayout>
              <c:xMode val="factor"/>
              <c:yMode val="factor"/>
              <c:x val="-0.0055"/>
              <c:y val="-0.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low"/>
        <c:spPr>
          <a:ln w="3175">
            <a:noFill/>
          </a:ln>
        </c:spPr>
        <c:txPr>
          <a:bodyPr vert="horz" rot="0"/>
          <a:lstStyle/>
          <a:p>
            <a:pPr>
              <a:defRPr lang="en-US" cap="none" sz="1350" b="0" i="0" u="none" baseline="0">
                <a:solidFill>
                  <a:srgbClr val="0000FF"/>
                </a:solidFill>
                <a:latin typeface="Arial"/>
                <a:ea typeface="Arial"/>
                <a:cs typeface="Arial"/>
              </a:defRPr>
            </a:pPr>
          </a:p>
        </c:txPr>
        <c:crossAx val="35863716"/>
        <c:crosses val="max"/>
        <c:crossBetween val="midCat"/>
        <c:dispUnits/>
      </c:valAx>
      <c:valAx>
        <c:axId val="35863716"/>
        <c:scaling>
          <c:orientation val="minMax"/>
          <c:max val="30"/>
          <c:min val="-10"/>
        </c:scaling>
        <c:axPos val="r"/>
        <c:title>
          <c:tx>
            <c:rich>
              <a:bodyPr vert="horz" rot="-5400000" anchor="ctr"/>
              <a:lstStyle/>
              <a:p>
                <a:pPr algn="ctr">
                  <a:defRPr/>
                </a:pPr>
                <a:r>
                  <a:rPr lang="en-US" cap="none" sz="1075" b="1" i="0" u="none" baseline="0">
                    <a:solidFill>
                      <a:srgbClr val="000000"/>
                    </a:solidFill>
                    <a:latin typeface="Arial"/>
                    <a:ea typeface="Arial"/>
                    <a:cs typeface="Arial"/>
                  </a:rPr>
                  <a:t>Tasa de crecimiento de mercado</a:t>
                </a:r>
              </a:p>
            </c:rich>
          </c:tx>
          <c:layout>
            <c:manualLayout>
              <c:xMode val="factor"/>
              <c:yMode val="factor"/>
              <c:x val="-0.0047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FF"/>
                </a:solidFill>
                <a:latin typeface="Arial"/>
                <a:ea typeface="Arial"/>
                <a:cs typeface="Arial"/>
              </a:defRPr>
            </a:pPr>
          </a:p>
        </c:txPr>
        <c:crossAx val="33811019"/>
        <c:crosses val="max"/>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7"/>
  </sheetViews>
  <pageMargins left="0.75" right="0.75" top="1" bottom="1" header="0" footer="0"/>
  <pageSetup horizontalDpi="300" verticalDpi="3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9</xdr:row>
      <xdr:rowOff>514350</xdr:rowOff>
    </xdr:from>
    <xdr:to>
      <xdr:col>4</xdr:col>
      <xdr:colOff>1238250</xdr:colOff>
      <xdr:row>9</xdr:row>
      <xdr:rowOff>762000</xdr:rowOff>
    </xdr:to>
    <xdr:sp>
      <xdr:nvSpPr>
        <xdr:cNvPr id="1" name="Oval 7"/>
        <xdr:cNvSpPr>
          <a:spLocks/>
        </xdr:cNvSpPr>
      </xdr:nvSpPr>
      <xdr:spPr>
        <a:xfrm>
          <a:off x="4095750" y="5629275"/>
          <a:ext cx="247650" cy="24765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2095500</xdr:colOff>
      <xdr:row>8</xdr:row>
      <xdr:rowOff>304800</xdr:rowOff>
    </xdr:from>
    <xdr:to>
      <xdr:col>4</xdr:col>
      <xdr:colOff>304800</xdr:colOff>
      <xdr:row>8</xdr:row>
      <xdr:rowOff>619125</xdr:rowOff>
    </xdr:to>
    <xdr:sp>
      <xdr:nvSpPr>
        <xdr:cNvPr id="2" name="AutoShape 1"/>
        <xdr:cNvSpPr>
          <a:spLocks/>
        </xdr:cNvSpPr>
      </xdr:nvSpPr>
      <xdr:spPr>
        <a:xfrm>
          <a:off x="2838450" y="4581525"/>
          <a:ext cx="571500" cy="314325"/>
        </a:xfrm>
        <a:prstGeom prst="lef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8</xdr:row>
      <xdr:rowOff>657225</xdr:rowOff>
    </xdr:from>
    <xdr:to>
      <xdr:col>3</xdr:col>
      <xdr:colOff>1352550</xdr:colOff>
      <xdr:row>9</xdr:row>
      <xdr:rowOff>285750</xdr:rowOff>
    </xdr:to>
    <xdr:sp>
      <xdr:nvSpPr>
        <xdr:cNvPr id="3" name="AutoShape 2"/>
        <xdr:cNvSpPr>
          <a:spLocks/>
        </xdr:cNvSpPr>
      </xdr:nvSpPr>
      <xdr:spPr>
        <a:xfrm>
          <a:off x="1771650" y="4933950"/>
          <a:ext cx="323850" cy="46672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2114550</xdr:colOff>
      <xdr:row>9</xdr:row>
      <xdr:rowOff>266700</xdr:rowOff>
    </xdr:from>
    <xdr:to>
      <xdr:col>4</xdr:col>
      <xdr:colOff>314325</xdr:colOff>
      <xdr:row>9</xdr:row>
      <xdr:rowOff>647700</xdr:rowOff>
    </xdr:to>
    <xdr:sp>
      <xdr:nvSpPr>
        <xdr:cNvPr id="4" name="AutoShape 3"/>
        <xdr:cNvSpPr>
          <a:spLocks/>
        </xdr:cNvSpPr>
      </xdr:nvSpPr>
      <xdr:spPr>
        <a:xfrm>
          <a:off x="2857500" y="5381625"/>
          <a:ext cx="561975" cy="3810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8</xdr:row>
      <xdr:rowOff>381000</xdr:rowOff>
    </xdr:from>
    <xdr:to>
      <xdr:col>3</xdr:col>
      <xdr:colOff>685800</xdr:colOff>
      <xdr:row>8</xdr:row>
      <xdr:rowOff>676275</xdr:rowOff>
    </xdr:to>
    <xdr:sp>
      <xdr:nvSpPr>
        <xdr:cNvPr id="5" name="Oval 4"/>
        <xdr:cNvSpPr>
          <a:spLocks/>
        </xdr:cNvSpPr>
      </xdr:nvSpPr>
      <xdr:spPr>
        <a:xfrm>
          <a:off x="1085850" y="4657725"/>
          <a:ext cx="342900" cy="295275"/>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8</xdr:row>
      <xdr:rowOff>171450</xdr:rowOff>
    </xdr:from>
    <xdr:to>
      <xdr:col>4</xdr:col>
      <xdr:colOff>647700</xdr:colOff>
      <xdr:row>8</xdr:row>
      <xdr:rowOff>295275</xdr:rowOff>
    </xdr:to>
    <xdr:sp>
      <xdr:nvSpPr>
        <xdr:cNvPr id="6" name="Oval 5"/>
        <xdr:cNvSpPr>
          <a:spLocks/>
        </xdr:cNvSpPr>
      </xdr:nvSpPr>
      <xdr:spPr>
        <a:xfrm>
          <a:off x="3629025" y="4448175"/>
          <a:ext cx="123825" cy="123825"/>
        </a:xfrm>
        <a:prstGeom prst="ellipse">
          <a:avLst/>
        </a:prstGeom>
        <a:solidFill>
          <a:srgbClr val="99CC00"/>
        </a:solidFill>
        <a:ln w="9525" cmpd="sng">
          <a:solidFill>
            <a:srgbClr val="99CC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9</xdr:row>
      <xdr:rowOff>352425</xdr:rowOff>
    </xdr:from>
    <xdr:to>
      <xdr:col>3</xdr:col>
      <xdr:colOff>971550</xdr:colOff>
      <xdr:row>9</xdr:row>
      <xdr:rowOff>704850</xdr:rowOff>
    </xdr:to>
    <xdr:sp>
      <xdr:nvSpPr>
        <xdr:cNvPr id="7" name="Oval 6"/>
        <xdr:cNvSpPr>
          <a:spLocks/>
        </xdr:cNvSpPr>
      </xdr:nvSpPr>
      <xdr:spPr>
        <a:xfrm>
          <a:off x="1266825" y="5467350"/>
          <a:ext cx="447675" cy="352425"/>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8</xdr:row>
      <xdr:rowOff>523875</xdr:rowOff>
    </xdr:from>
    <xdr:to>
      <xdr:col>4</xdr:col>
      <xdr:colOff>942975</xdr:colOff>
      <xdr:row>8</xdr:row>
      <xdr:rowOff>762000</xdr:rowOff>
    </xdr:to>
    <xdr:sp>
      <xdr:nvSpPr>
        <xdr:cNvPr id="8" name="Oval 8"/>
        <xdr:cNvSpPr>
          <a:spLocks/>
        </xdr:cNvSpPr>
      </xdr:nvSpPr>
      <xdr:spPr>
        <a:xfrm>
          <a:off x="3733800" y="4800600"/>
          <a:ext cx="314325" cy="238125"/>
        </a:xfrm>
        <a:prstGeom prst="ellipse">
          <a:avLst/>
        </a:prstGeom>
        <a:solidFill>
          <a:srgbClr val="339966"/>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0.5045</cdr:y>
    </cdr:from>
    <cdr:to>
      <cdr:x>0.86725</cdr:x>
      <cdr:y>0.506</cdr:y>
    </cdr:to>
    <cdr:sp>
      <cdr:nvSpPr>
        <cdr:cNvPr id="1" name="Line 3"/>
        <cdr:cNvSpPr>
          <a:spLocks/>
        </cdr:cNvSpPr>
      </cdr:nvSpPr>
      <cdr:spPr>
        <a:xfrm flipV="1">
          <a:off x="800100" y="2847975"/>
          <a:ext cx="7248525" cy="9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48325"/>
    <xdr:graphicFrame>
      <xdr:nvGraphicFramePr>
        <xdr:cNvPr id="1" name="Shape 1025"/>
        <xdr:cNvGraphicFramePr/>
      </xdr:nvGraphicFramePr>
      <xdr:xfrm>
        <a:off x="832256400" y="832256400"/>
        <a:ext cx="9286875" cy="5648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G51"/>
  <sheetViews>
    <sheetView showGridLines="0" tabSelected="1" zoomScalePageLayoutView="0" workbookViewId="0" topLeftCell="A1">
      <selection activeCell="I51" sqref="I51"/>
    </sheetView>
  </sheetViews>
  <sheetFormatPr defaultColWidth="11.421875" defaultRowHeight="12.75"/>
  <cols>
    <col min="1" max="1" width="3.57421875" style="0" customWidth="1"/>
    <col min="2" max="2" width="3.421875" style="0" customWidth="1"/>
    <col min="3" max="3" width="4.140625" style="0" customWidth="1"/>
    <col min="4" max="4" width="35.421875" style="0" customWidth="1"/>
    <col min="5" max="5" width="37.57421875" style="0" customWidth="1"/>
  </cols>
  <sheetData>
    <row r="2" spans="2:5" ht="15">
      <c r="B2" s="61" t="s">
        <v>34</v>
      </c>
      <c r="C2" s="62"/>
      <c r="D2" s="62"/>
      <c r="E2" s="62"/>
    </row>
    <row r="4" spans="2:5" s="1" customFormat="1" ht="55.5" customHeight="1">
      <c r="B4" s="58" t="s">
        <v>32</v>
      </c>
      <c r="C4" s="59"/>
      <c r="D4" s="59"/>
      <c r="E4" s="60"/>
    </row>
    <row r="5" spans="2:5" s="1" customFormat="1" ht="77.25" customHeight="1">
      <c r="B5" s="58" t="s">
        <v>77</v>
      </c>
      <c r="C5" s="59"/>
      <c r="D5" s="59"/>
      <c r="E5" s="60"/>
    </row>
    <row r="6" spans="2:5" s="1" customFormat="1" ht="44.25" customHeight="1">
      <c r="B6" s="58" t="s">
        <v>33</v>
      </c>
      <c r="C6" s="59"/>
      <c r="D6" s="59"/>
      <c r="E6" s="60"/>
    </row>
    <row r="7" spans="2:5" s="1" customFormat="1" ht="105.75" customHeight="1">
      <c r="B7" s="58" t="s">
        <v>51</v>
      </c>
      <c r="C7" s="59"/>
      <c r="D7" s="59"/>
      <c r="E7" s="60"/>
    </row>
    <row r="8" s="1" customFormat="1" ht="13.5" thickBot="1"/>
    <row r="9" spans="2:5" s="1" customFormat="1" ht="66" customHeight="1" thickBot="1" thickTop="1">
      <c r="B9" s="69" t="s">
        <v>27</v>
      </c>
      <c r="C9" s="10" t="s">
        <v>6</v>
      </c>
      <c r="D9" s="9" t="s">
        <v>3</v>
      </c>
      <c r="E9" s="9" t="s">
        <v>4</v>
      </c>
    </row>
    <row r="10" spans="2:5" s="1" customFormat="1" ht="70.5" customHeight="1" thickBot="1" thickTop="1">
      <c r="B10" s="69"/>
      <c r="C10" s="10" t="s">
        <v>7</v>
      </c>
      <c r="D10" s="9" t="s">
        <v>5</v>
      </c>
      <c r="E10" s="9" t="s">
        <v>2</v>
      </c>
    </row>
    <row r="11" spans="4:5" s="1" customFormat="1" ht="13.5" thickTop="1">
      <c r="D11" s="4" t="s">
        <v>6</v>
      </c>
      <c r="E11" s="4" t="s">
        <v>7</v>
      </c>
    </row>
    <row r="12" spans="4:5" s="1" customFormat="1" ht="12.75">
      <c r="D12" s="67" t="s">
        <v>28</v>
      </c>
      <c r="E12" s="68"/>
    </row>
    <row r="13" spans="4:5" s="1" customFormat="1" ht="21.75" customHeight="1">
      <c r="D13" s="66"/>
      <c r="E13" s="66"/>
    </row>
    <row r="14" spans="4:5" s="1" customFormat="1" ht="12.75">
      <c r="D14" s="11" t="s">
        <v>26</v>
      </c>
      <c r="E14" s="11" t="s">
        <v>25</v>
      </c>
    </row>
    <row r="15" spans="4:5" s="1" customFormat="1" ht="12.75">
      <c r="D15" s="12" t="s">
        <v>4</v>
      </c>
      <c r="E15" s="2"/>
    </row>
    <row r="16" spans="4:5" s="1" customFormat="1" ht="12.75">
      <c r="D16" s="8" t="s">
        <v>8</v>
      </c>
      <c r="E16" s="3"/>
    </row>
    <row r="17" spans="4:5" s="1" customFormat="1" ht="12.75">
      <c r="D17" s="8" t="s">
        <v>30</v>
      </c>
      <c r="E17" s="3" t="s">
        <v>31</v>
      </c>
    </row>
    <row r="18" spans="4:5" s="1" customFormat="1" ht="12.75">
      <c r="D18" s="8" t="s">
        <v>35</v>
      </c>
      <c r="E18" s="3"/>
    </row>
    <row r="19" spans="4:5" s="1" customFormat="1" ht="12.75">
      <c r="D19" s="8" t="s">
        <v>36</v>
      </c>
      <c r="E19" s="3"/>
    </row>
    <row r="20" spans="4:5" s="1" customFormat="1" ht="12.75">
      <c r="D20" s="8" t="s">
        <v>9</v>
      </c>
      <c r="E20" s="4"/>
    </row>
    <row r="21" s="1" customFormat="1" ht="12.75"/>
    <row r="22" spans="4:5" s="1" customFormat="1" ht="12.75">
      <c r="D22" s="12" t="s">
        <v>3</v>
      </c>
      <c r="E22" s="2"/>
    </row>
    <row r="23" spans="4:5" s="1" customFormat="1" ht="12.75">
      <c r="D23" s="8" t="s">
        <v>10</v>
      </c>
      <c r="E23" s="3"/>
    </row>
    <row r="24" spans="4:5" s="1" customFormat="1" ht="12.75">
      <c r="D24" s="8" t="s">
        <v>11</v>
      </c>
      <c r="E24" s="3" t="s">
        <v>14</v>
      </c>
    </row>
    <row r="25" spans="4:5" s="1" customFormat="1" ht="12.75">
      <c r="D25" s="8" t="s">
        <v>12</v>
      </c>
      <c r="E25" s="3"/>
    </row>
    <row r="26" spans="4:5" s="1" customFormat="1" ht="12.75">
      <c r="D26" s="8" t="s">
        <v>37</v>
      </c>
      <c r="E26" s="3"/>
    </row>
    <row r="27" spans="4:5" s="1" customFormat="1" ht="12.75">
      <c r="D27" s="8" t="s">
        <v>13</v>
      </c>
      <c r="E27" s="4"/>
    </row>
    <row r="29" spans="4:5" ht="12.75">
      <c r="D29" s="12" t="s">
        <v>5</v>
      </c>
      <c r="E29" s="5"/>
    </row>
    <row r="30" spans="4:5" ht="12.75">
      <c r="D30" s="8" t="s">
        <v>29</v>
      </c>
      <c r="E30" s="6"/>
    </row>
    <row r="31" spans="4:5" ht="12.75">
      <c r="D31" s="8" t="s">
        <v>16</v>
      </c>
      <c r="E31" s="6" t="s">
        <v>15</v>
      </c>
    </row>
    <row r="32" spans="4:5" ht="12.75">
      <c r="D32" s="8" t="s">
        <v>17</v>
      </c>
      <c r="E32" s="6" t="s">
        <v>46</v>
      </c>
    </row>
    <row r="33" spans="4:5" ht="12.75">
      <c r="D33" s="8" t="s">
        <v>18</v>
      </c>
      <c r="E33" s="6"/>
    </row>
    <row r="34" spans="4:5" ht="12.75">
      <c r="D34" s="8" t="s">
        <v>19</v>
      </c>
      <c r="E34" s="7"/>
    </row>
    <row r="36" spans="4:5" ht="12.75">
      <c r="D36" s="12" t="s">
        <v>2</v>
      </c>
      <c r="E36" s="5"/>
    </row>
    <row r="37" spans="4:5" ht="12.75">
      <c r="D37" s="8" t="s">
        <v>20</v>
      </c>
      <c r="E37" s="6"/>
    </row>
    <row r="38" spans="4:5" ht="12.75">
      <c r="D38" s="8" t="s">
        <v>21</v>
      </c>
      <c r="E38" s="6" t="s">
        <v>24</v>
      </c>
    </row>
    <row r="39" spans="4:5" ht="12.75">
      <c r="D39" s="8" t="s">
        <v>22</v>
      </c>
      <c r="E39" s="6"/>
    </row>
    <row r="40" spans="4:5" ht="12.75">
      <c r="D40" s="8" t="s">
        <v>23</v>
      </c>
      <c r="E40" s="7"/>
    </row>
    <row r="43" spans="3:7" ht="12.75">
      <c r="C43" s="49" t="s">
        <v>83</v>
      </c>
      <c r="D43" s="50"/>
      <c r="E43" s="51"/>
      <c r="F43" s="35"/>
      <c r="G43" s="35"/>
    </row>
    <row r="44" spans="3:7" ht="31.5" customHeight="1">
      <c r="C44" s="63" t="s">
        <v>90</v>
      </c>
      <c r="D44" s="64"/>
      <c r="E44" s="65"/>
      <c r="F44" s="32"/>
      <c r="G44" s="32"/>
    </row>
    <row r="45" spans="3:5" ht="12.75">
      <c r="C45" s="52" t="s">
        <v>84</v>
      </c>
      <c r="D45" s="53"/>
      <c r="E45" s="54"/>
    </row>
    <row r="46" spans="3:5" ht="12.75">
      <c r="C46" s="52" t="s">
        <v>85</v>
      </c>
      <c r="D46" s="53"/>
      <c r="E46" s="54"/>
    </row>
    <row r="47" spans="3:5" ht="12.75">
      <c r="C47" s="52" t="s">
        <v>86</v>
      </c>
      <c r="D47" s="53"/>
      <c r="E47" s="54"/>
    </row>
    <row r="48" spans="3:5" ht="12.75">
      <c r="C48" s="52" t="s">
        <v>91</v>
      </c>
      <c r="D48" s="53"/>
      <c r="E48" s="54"/>
    </row>
    <row r="49" spans="3:5" ht="12.75">
      <c r="C49" s="52" t="s">
        <v>89</v>
      </c>
      <c r="D49" s="53"/>
      <c r="E49" s="54"/>
    </row>
    <row r="50" spans="3:5" ht="12.75">
      <c r="C50" s="52" t="s">
        <v>87</v>
      </c>
      <c r="D50" s="53"/>
      <c r="E50" s="54"/>
    </row>
    <row r="51" spans="3:5" ht="12.75">
      <c r="C51" s="55" t="s">
        <v>88</v>
      </c>
      <c r="D51" s="56"/>
      <c r="E51" s="57"/>
    </row>
  </sheetData>
  <sheetProtection/>
  <mergeCells count="9">
    <mergeCell ref="B7:E7"/>
    <mergeCell ref="B6:E6"/>
    <mergeCell ref="B2:E2"/>
    <mergeCell ref="B4:E4"/>
    <mergeCell ref="B5:E5"/>
    <mergeCell ref="C44:E44"/>
    <mergeCell ref="D13:E13"/>
    <mergeCell ref="D12:E12"/>
    <mergeCell ref="B9:B10"/>
  </mergeCells>
  <printOptions/>
  <pageMargins left="1.1811023622047245" right="0.3937007874015748" top="0.3937007874015748" bottom="0.3937007874015748" header="0" footer="0"/>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J25"/>
  <sheetViews>
    <sheetView zoomScale="98" zoomScaleNormal="98" zoomScalePageLayoutView="0" workbookViewId="0" topLeftCell="A10">
      <selection activeCell="I26" sqref="I26"/>
    </sheetView>
  </sheetViews>
  <sheetFormatPr defaultColWidth="11.421875" defaultRowHeight="12.75"/>
  <cols>
    <col min="1" max="1" width="3.57421875" style="13" customWidth="1"/>
    <col min="2" max="2" width="14.28125" style="13" customWidth="1"/>
    <col min="3" max="4" width="12.140625" style="13" customWidth="1"/>
    <col min="5" max="5" width="12.421875" style="13" customWidth="1"/>
    <col min="6" max="6" width="10.7109375" style="13" customWidth="1"/>
    <col min="7" max="7" width="10.140625" style="13" customWidth="1"/>
    <col min="8" max="8" width="12.7109375" style="13" customWidth="1"/>
    <col min="9" max="9" width="10.421875" style="13" customWidth="1"/>
    <col min="10" max="10" width="26.140625" style="13" customWidth="1"/>
    <col min="11" max="16384" width="11.421875" style="13" customWidth="1"/>
  </cols>
  <sheetData>
    <row r="2" spans="2:8" ht="32.25" customHeight="1">
      <c r="B2" s="70" t="s">
        <v>81</v>
      </c>
      <c r="C2" s="71"/>
      <c r="D2" s="71"/>
      <c r="E2" s="71"/>
      <c r="F2" s="71"/>
      <c r="G2" s="71"/>
      <c r="H2" s="72"/>
    </row>
    <row r="3" spans="4:7" ht="12.75">
      <c r="D3" s="14"/>
      <c r="E3" s="14"/>
      <c r="F3" s="14"/>
      <c r="G3" s="14"/>
    </row>
    <row r="4" spans="4:7" ht="12.75">
      <c r="D4" s="14"/>
      <c r="E4" s="14"/>
      <c r="F4" s="14"/>
      <c r="G4" s="14"/>
    </row>
    <row r="5" spans="2:10" s="15" customFormat="1" ht="48">
      <c r="B5" s="39" t="s">
        <v>66</v>
      </c>
      <c r="C5" s="30" t="s">
        <v>73</v>
      </c>
      <c r="D5" s="30" t="s">
        <v>45</v>
      </c>
      <c r="E5" s="30" t="s">
        <v>74</v>
      </c>
      <c r="F5" s="30" t="s">
        <v>76</v>
      </c>
      <c r="G5" s="30" t="s">
        <v>75</v>
      </c>
      <c r="H5" s="30" t="s">
        <v>0</v>
      </c>
      <c r="I5" s="30" t="s">
        <v>1</v>
      </c>
      <c r="J5" s="16" t="s">
        <v>38</v>
      </c>
    </row>
    <row r="6" spans="2:10" s="15" customFormat="1" ht="15.75">
      <c r="B6" s="17"/>
      <c r="C6" s="18" t="s">
        <v>42</v>
      </c>
      <c r="D6" s="18"/>
      <c r="E6" s="18" t="s">
        <v>43</v>
      </c>
      <c r="F6" s="18" t="s">
        <v>39</v>
      </c>
      <c r="G6" s="18" t="s">
        <v>40</v>
      </c>
      <c r="H6" s="18" t="s">
        <v>41</v>
      </c>
      <c r="I6" s="18" t="s">
        <v>44</v>
      </c>
      <c r="J6" s="19"/>
    </row>
    <row r="7" spans="2:10" ht="12.75">
      <c r="B7" s="40" t="s">
        <v>67</v>
      </c>
      <c r="C7" s="22">
        <v>130000</v>
      </c>
      <c r="D7" s="23">
        <f>C7/C$18</f>
        <v>0.3117505995203837</v>
      </c>
      <c r="E7" s="22">
        <v>60000</v>
      </c>
      <c r="F7" s="22">
        <v>300000</v>
      </c>
      <c r="G7" s="22">
        <v>260000</v>
      </c>
      <c r="H7" s="24">
        <f>(F7-G7)/G7*100</f>
        <v>15.384615384615385</v>
      </c>
      <c r="I7" s="24">
        <f>C7/E7</f>
        <v>2.1666666666666665</v>
      </c>
      <c r="J7" s="31" t="s">
        <v>78</v>
      </c>
    </row>
    <row r="8" spans="2:10" ht="12.75">
      <c r="B8" s="40" t="s">
        <v>68</v>
      </c>
      <c r="C8" s="22">
        <v>200000</v>
      </c>
      <c r="D8" s="23">
        <f>C8/C$18</f>
        <v>0.47961630695443647</v>
      </c>
      <c r="E8" s="22">
        <v>350000</v>
      </c>
      <c r="F8" s="22">
        <v>700000</v>
      </c>
      <c r="G8" s="22">
        <v>680000</v>
      </c>
      <c r="H8" s="24">
        <f>(F8-G8)/G8*100</f>
        <v>2.941176470588235</v>
      </c>
      <c r="I8" s="24">
        <f>C8/E8</f>
        <v>0.5714285714285714</v>
      </c>
      <c r="J8" s="31" t="s">
        <v>79</v>
      </c>
    </row>
    <row r="9" spans="2:10" ht="12.75">
      <c r="B9" s="40" t="s">
        <v>69</v>
      </c>
      <c r="C9" s="22">
        <v>67000</v>
      </c>
      <c r="D9" s="23">
        <f>C9/C$18</f>
        <v>0.1606714628297362</v>
      </c>
      <c r="E9" s="22">
        <v>40000</v>
      </c>
      <c r="F9" s="22">
        <v>200000</v>
      </c>
      <c r="G9" s="22">
        <v>198000</v>
      </c>
      <c r="H9" s="24">
        <f>(F9-G9)/G9*100</f>
        <v>1.0101010101010102</v>
      </c>
      <c r="I9" s="24">
        <f>C9/E9</f>
        <v>1.675</v>
      </c>
      <c r="J9" s="31" t="s">
        <v>5</v>
      </c>
    </row>
    <row r="10" spans="2:10" ht="12.75">
      <c r="B10" s="40" t="s">
        <v>70</v>
      </c>
      <c r="C10" s="22">
        <v>15000</v>
      </c>
      <c r="D10" s="23">
        <f>C10/C$18</f>
        <v>0.03597122302158273</v>
      </c>
      <c r="E10" s="22">
        <v>34000</v>
      </c>
      <c r="F10" s="22">
        <v>60000</v>
      </c>
      <c r="G10" s="22">
        <v>50000</v>
      </c>
      <c r="H10" s="24">
        <f>(F10-G10)/G10*100</f>
        <v>20</v>
      </c>
      <c r="I10" s="24">
        <f>C10/E10</f>
        <v>0.4411764705882353</v>
      </c>
      <c r="J10" s="31" t="s">
        <v>49</v>
      </c>
    </row>
    <row r="11" spans="2:10" ht="12.75">
      <c r="B11" s="40" t="s">
        <v>71</v>
      </c>
      <c r="C11" s="22">
        <v>5000</v>
      </c>
      <c r="D11" s="23">
        <f>C11/C$18</f>
        <v>0.011990407673860911</v>
      </c>
      <c r="E11" s="22">
        <v>10000</v>
      </c>
      <c r="F11" s="22">
        <v>15000</v>
      </c>
      <c r="G11" s="22">
        <v>12000</v>
      </c>
      <c r="H11" s="24">
        <f>(F11-G11)/G11*100</f>
        <v>25</v>
      </c>
      <c r="I11" s="24">
        <f>C11/E11</f>
        <v>0.5</v>
      </c>
      <c r="J11" s="31" t="s">
        <v>49</v>
      </c>
    </row>
    <row r="12" spans="2:10" ht="12.75">
      <c r="B12" s="40"/>
      <c r="C12" s="22"/>
      <c r="D12" s="23"/>
      <c r="E12" s="22"/>
      <c r="F12" s="22"/>
      <c r="G12" s="22"/>
      <c r="H12" s="24"/>
      <c r="I12" s="24"/>
      <c r="J12" s="31"/>
    </row>
    <row r="13" spans="2:10" ht="12.75">
      <c r="B13" s="40"/>
      <c r="C13" s="22"/>
      <c r="D13" s="23"/>
      <c r="E13" s="22"/>
      <c r="F13" s="22"/>
      <c r="G13" s="22"/>
      <c r="H13" s="24"/>
      <c r="I13" s="24"/>
      <c r="J13" s="31"/>
    </row>
    <row r="14" spans="2:10" ht="12.75">
      <c r="B14" s="40"/>
      <c r="C14" s="22"/>
      <c r="D14" s="23"/>
      <c r="E14" s="22"/>
      <c r="F14" s="22"/>
      <c r="G14" s="22"/>
      <c r="H14" s="24"/>
      <c r="I14" s="24"/>
      <c r="J14" s="31"/>
    </row>
    <row r="15" spans="2:10" ht="12.75">
      <c r="B15" s="40"/>
      <c r="C15" s="22"/>
      <c r="D15" s="23"/>
      <c r="E15" s="22"/>
      <c r="F15" s="22"/>
      <c r="G15" s="22"/>
      <c r="H15" s="24"/>
      <c r="I15" s="24"/>
      <c r="J15" s="31"/>
    </row>
    <row r="16" spans="2:10" ht="12.75">
      <c r="B16" s="40"/>
      <c r="C16" s="22"/>
      <c r="D16" s="23"/>
      <c r="E16" s="22"/>
      <c r="F16" s="22"/>
      <c r="G16" s="22"/>
      <c r="H16" s="24"/>
      <c r="I16" s="24"/>
      <c r="J16" s="31"/>
    </row>
    <row r="17" spans="2:10" ht="12.75">
      <c r="B17" s="20"/>
      <c r="C17" s="22"/>
      <c r="D17" s="22"/>
      <c r="E17" s="22"/>
      <c r="F17" s="22"/>
      <c r="G17" s="22"/>
      <c r="H17" s="21"/>
      <c r="I17" s="21"/>
      <c r="J17" s="25"/>
    </row>
    <row r="18" spans="2:10" ht="12.75">
      <c r="B18" s="41" t="s">
        <v>72</v>
      </c>
      <c r="C18" s="27">
        <f>SUM(C7:C17)</f>
        <v>417000</v>
      </c>
      <c r="D18" s="28">
        <f>SUM(D7:D17)</f>
        <v>1</v>
      </c>
      <c r="E18" s="27">
        <f>SUM(E7:E17)</f>
        <v>494000</v>
      </c>
      <c r="F18" s="27">
        <f>SUM(F7:F17)</f>
        <v>1275000</v>
      </c>
      <c r="G18" s="27">
        <f>SUM(G7:G17)</f>
        <v>1200000</v>
      </c>
      <c r="H18" s="26"/>
      <c r="I18" s="26"/>
      <c r="J18" s="29"/>
    </row>
    <row r="23" spans="2:3" ht="12.75">
      <c r="B23" s="36"/>
      <c r="C23" s="36"/>
    </row>
    <row r="24" spans="2:3" ht="12.75">
      <c r="B24" s="36"/>
      <c r="C24" s="36"/>
    </row>
    <row r="25" spans="2:3" ht="12.75">
      <c r="B25" s="73" t="s">
        <v>82</v>
      </c>
      <c r="C25" s="74"/>
    </row>
  </sheetData>
  <sheetProtection/>
  <mergeCells count="2">
    <mergeCell ref="B2:H2"/>
    <mergeCell ref="B25:C25"/>
  </mergeCells>
  <hyperlinks>
    <hyperlink ref="B25" r:id="rId1" display="www.economia-excel.com"/>
  </hyperlinks>
  <printOptions gridLines="1"/>
  <pageMargins left="0.5905511811023623" right="0.5905511811023623" top="0.984251968503937" bottom="0.984251968503937" header="0" footer="0"/>
  <pageSetup fitToHeight="1" fitToWidth="1" horizontalDpi="300" verticalDpi="300" orientation="landscape" paperSize="9" scale="93" r:id="rId2"/>
</worksheet>
</file>

<file path=xl/worksheets/sheet3.xml><?xml version="1.0" encoding="utf-8"?>
<worksheet xmlns="http://schemas.openxmlformats.org/spreadsheetml/2006/main" xmlns:r="http://schemas.openxmlformats.org/officeDocument/2006/relationships">
  <sheetPr>
    <pageSetUpPr fitToPage="1"/>
  </sheetPr>
  <dimension ref="B2:I26"/>
  <sheetViews>
    <sheetView zoomScalePageLayoutView="0" workbookViewId="0" topLeftCell="A1">
      <selection activeCell="E23" sqref="E23"/>
    </sheetView>
  </sheetViews>
  <sheetFormatPr defaultColWidth="11.421875" defaultRowHeight="12.75"/>
  <cols>
    <col min="1" max="1" width="3.28125" style="13" customWidth="1"/>
    <col min="2" max="2" width="18.8515625" style="13" customWidth="1"/>
    <col min="3" max="3" width="15.7109375" style="13" customWidth="1"/>
    <col min="4" max="4" width="14.00390625" style="13" customWidth="1"/>
    <col min="5" max="5" width="11.8515625" style="13" customWidth="1"/>
    <col min="6" max="6" width="20.57421875" style="13" customWidth="1"/>
    <col min="7" max="7" width="12.8515625" style="13" customWidth="1"/>
    <col min="8" max="8" width="40.57421875" style="13" customWidth="1"/>
    <col min="9" max="16384" width="11.421875" style="13" customWidth="1"/>
  </cols>
  <sheetData>
    <row r="2" spans="2:8" ht="15.75">
      <c r="B2" s="75" t="s">
        <v>47</v>
      </c>
      <c r="C2" s="76"/>
      <c r="D2" s="76"/>
      <c r="E2" s="76"/>
      <c r="F2" s="76"/>
      <c r="G2" s="76"/>
      <c r="H2" s="77"/>
    </row>
    <row r="3" spans="2:8" ht="12.75">
      <c r="B3" s="78"/>
      <c r="C3" s="79"/>
      <c r="D3" s="79"/>
      <c r="E3" s="79"/>
      <c r="F3" s="79"/>
      <c r="G3" s="79"/>
      <c r="H3" s="80"/>
    </row>
    <row r="4" spans="2:8" ht="12.75">
      <c r="B4" s="37" t="s">
        <v>50</v>
      </c>
      <c r="C4" s="38" t="s">
        <v>48</v>
      </c>
      <c r="D4" s="38" t="s">
        <v>52</v>
      </c>
      <c r="E4" s="38" t="s">
        <v>55</v>
      </c>
      <c r="F4" s="38" t="s">
        <v>53</v>
      </c>
      <c r="G4" s="38" t="s">
        <v>54</v>
      </c>
      <c r="H4" s="34" t="s">
        <v>47</v>
      </c>
    </row>
    <row r="5" spans="2:8" s="33" customFormat="1" ht="15" customHeight="1">
      <c r="B5" s="43" t="s">
        <v>67</v>
      </c>
      <c r="C5" s="44" t="s">
        <v>78</v>
      </c>
      <c r="D5" s="44" t="s">
        <v>6</v>
      </c>
      <c r="E5" s="44" t="s">
        <v>6</v>
      </c>
      <c r="F5" s="44" t="s">
        <v>59</v>
      </c>
      <c r="G5" s="44" t="s">
        <v>57</v>
      </c>
      <c r="H5" s="45"/>
    </row>
    <row r="6" spans="2:8" s="33" customFormat="1" ht="15" customHeight="1">
      <c r="B6" s="43" t="s">
        <v>68</v>
      </c>
      <c r="C6" s="44" t="s">
        <v>79</v>
      </c>
      <c r="D6" s="44" t="s">
        <v>80</v>
      </c>
      <c r="E6" s="44" t="s">
        <v>58</v>
      </c>
      <c r="F6" s="44" t="s">
        <v>64</v>
      </c>
      <c r="G6" s="44" t="s">
        <v>65</v>
      </c>
      <c r="H6" s="45"/>
    </row>
    <row r="7" spans="2:8" s="33" customFormat="1" ht="15" customHeight="1">
      <c r="B7" s="43" t="s">
        <v>69</v>
      </c>
      <c r="C7" s="44" t="s">
        <v>5</v>
      </c>
      <c r="D7" s="44" t="s">
        <v>6</v>
      </c>
      <c r="E7" s="44" t="s">
        <v>7</v>
      </c>
      <c r="F7" s="44" t="s">
        <v>56</v>
      </c>
      <c r="G7" s="44" t="s">
        <v>57</v>
      </c>
      <c r="H7" s="45"/>
    </row>
    <row r="8" spans="2:8" s="33" customFormat="1" ht="15" customHeight="1">
      <c r="B8" s="43" t="s">
        <v>70</v>
      </c>
      <c r="C8" s="44" t="s">
        <v>49</v>
      </c>
      <c r="D8" s="44" t="s">
        <v>60</v>
      </c>
      <c r="E8" s="44" t="s">
        <v>61</v>
      </c>
      <c r="F8" s="44" t="s">
        <v>62</v>
      </c>
      <c r="G8" s="44" t="s">
        <v>63</v>
      </c>
      <c r="H8" s="45"/>
    </row>
    <row r="9" spans="2:8" s="33" customFormat="1" ht="15" customHeight="1">
      <c r="B9" s="43" t="s">
        <v>71</v>
      </c>
      <c r="C9" s="44" t="s">
        <v>49</v>
      </c>
      <c r="D9" s="44" t="s">
        <v>60</v>
      </c>
      <c r="E9" s="44" t="s">
        <v>61</v>
      </c>
      <c r="F9" s="44" t="s">
        <v>62</v>
      </c>
      <c r="G9" s="44" t="s">
        <v>63</v>
      </c>
      <c r="H9" s="45"/>
    </row>
    <row r="10" spans="2:8" s="33" customFormat="1" ht="15" customHeight="1">
      <c r="B10" s="43"/>
      <c r="C10" s="44"/>
      <c r="D10" s="44"/>
      <c r="E10" s="44"/>
      <c r="F10" s="44"/>
      <c r="G10" s="44"/>
      <c r="H10" s="45"/>
    </row>
    <row r="11" spans="2:8" s="33" customFormat="1" ht="15" customHeight="1">
      <c r="B11" s="43"/>
      <c r="C11" s="44"/>
      <c r="D11" s="44"/>
      <c r="E11" s="44"/>
      <c r="F11" s="44"/>
      <c r="G11" s="44"/>
      <c r="H11" s="45"/>
    </row>
    <row r="12" spans="2:8" s="33" customFormat="1" ht="15" customHeight="1">
      <c r="B12" s="43"/>
      <c r="C12" s="44"/>
      <c r="D12" s="44"/>
      <c r="E12" s="44"/>
      <c r="F12" s="44"/>
      <c r="G12" s="44"/>
      <c r="H12" s="45"/>
    </row>
    <row r="13" spans="2:8" s="33" customFormat="1" ht="15" customHeight="1">
      <c r="B13" s="43"/>
      <c r="C13" s="44"/>
      <c r="D13" s="44"/>
      <c r="E13" s="44"/>
      <c r="F13" s="44"/>
      <c r="G13" s="44"/>
      <c r="H13" s="45"/>
    </row>
    <row r="14" spans="2:8" s="33" customFormat="1" ht="15" customHeight="1">
      <c r="B14" s="43"/>
      <c r="C14" s="44"/>
      <c r="D14" s="44"/>
      <c r="E14" s="44"/>
      <c r="F14" s="44"/>
      <c r="G14" s="44"/>
      <c r="H14" s="45"/>
    </row>
    <row r="15" spans="2:8" s="33" customFormat="1" ht="15" customHeight="1">
      <c r="B15" s="43"/>
      <c r="C15" s="44"/>
      <c r="D15" s="44"/>
      <c r="E15" s="44"/>
      <c r="F15" s="44"/>
      <c r="G15" s="44"/>
      <c r="H15" s="45"/>
    </row>
    <row r="16" spans="2:8" s="33" customFormat="1" ht="15" customHeight="1">
      <c r="B16" s="43"/>
      <c r="C16" s="44"/>
      <c r="D16" s="44"/>
      <c r="E16" s="44"/>
      <c r="F16" s="44"/>
      <c r="G16" s="44"/>
      <c r="H16" s="45"/>
    </row>
    <row r="17" spans="2:8" s="33" customFormat="1" ht="15" customHeight="1">
      <c r="B17" s="43"/>
      <c r="C17" s="44"/>
      <c r="D17" s="44"/>
      <c r="E17" s="44"/>
      <c r="F17" s="44"/>
      <c r="G17" s="44"/>
      <c r="H17" s="45"/>
    </row>
    <row r="18" spans="2:8" s="33" customFormat="1" ht="15" customHeight="1">
      <c r="B18" s="46"/>
      <c r="C18" s="47"/>
      <c r="D18" s="47"/>
      <c r="E18" s="47"/>
      <c r="F18" s="47"/>
      <c r="G18" s="47"/>
      <c r="H18" s="48"/>
    </row>
    <row r="22" spans="2:9" ht="12.75">
      <c r="B22" s="36"/>
      <c r="I22" s="36"/>
    </row>
    <row r="23" spans="2:9" ht="12.75">
      <c r="B23" s="36"/>
      <c r="I23" s="36"/>
    </row>
    <row r="24" spans="2:3" ht="12.75">
      <c r="B24" s="36"/>
      <c r="C24" s="36"/>
    </row>
    <row r="26" ht="12.75">
      <c r="B26" s="42" t="s">
        <v>82</v>
      </c>
    </row>
  </sheetData>
  <sheetProtection/>
  <mergeCells count="2">
    <mergeCell ref="B2:H2"/>
    <mergeCell ref="B3:H3"/>
  </mergeCells>
  <hyperlinks>
    <hyperlink ref="B26" r:id="rId1" display="www.economia-excel.com"/>
  </hyperlinks>
  <printOptions gridLines="1"/>
  <pageMargins left="0.5905511811023623" right="0.5905511811023623" top="0.984251968503937" bottom="0.984251968503937" header="0" footer="0"/>
  <pageSetup fitToHeight="1" fitToWidth="1" horizontalDpi="300" verticalDpi="3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http://economia-excel.blogspot.com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BCG</dc:title>
  <dc:subject/>
  <dc:creator>ARP</dc:creator>
  <cp:keywords/>
  <dc:description/>
  <cp:lastModifiedBy>Home</cp:lastModifiedBy>
  <cp:lastPrinted>2010-07-15T07:23:06Z</cp:lastPrinted>
  <dcterms:created xsi:type="dcterms:W3CDTF">2010-07-14T16:12:45Z</dcterms:created>
  <dcterms:modified xsi:type="dcterms:W3CDTF">2013-07-11T05:43:25Z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